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55" yWindow="540" windowWidth="8880" windowHeight="11580" tabRatio="938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45621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9" i="15"/>
  <c r="D106" i="15"/>
  <c r="D105" i="15"/>
  <c r="D104" i="15"/>
  <c r="D103" i="15"/>
  <c r="D102" i="15"/>
  <c r="D101" i="15"/>
  <c r="D100" i="15"/>
  <c r="D99" i="15"/>
  <c r="G91" i="10" l="1"/>
  <c r="G90" i="10"/>
  <c r="G89" i="10"/>
  <c r="G88" i="10" s="1"/>
  <c r="F88" i="10"/>
  <c r="E88" i="10"/>
  <c r="D88" i="10"/>
  <c r="D80" i="10" s="1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G58" i="10" s="1"/>
  <c r="F58" i="10"/>
  <c r="E58" i="10"/>
  <c r="D58" i="10"/>
  <c r="G57" i="10"/>
  <c r="G56" i="10"/>
  <c r="G55" i="10"/>
  <c r="G54" i="10"/>
  <c r="G53" i="10"/>
  <c r="G52" i="10"/>
  <c r="G51" i="10"/>
  <c r="F51" i="10"/>
  <c r="E51" i="10"/>
  <c r="E50" i="10" s="1"/>
  <c r="D51" i="10"/>
  <c r="F50" i="10"/>
  <c r="D50" i="10"/>
  <c r="G46" i="10"/>
  <c r="G45" i="10"/>
  <c r="G44" i="10"/>
  <c r="F43" i="10"/>
  <c r="F35" i="10" s="1"/>
  <c r="E43" i="10"/>
  <c r="D43" i="10"/>
  <c r="D35" i="10" s="1"/>
  <c r="G42" i="10"/>
  <c r="G41" i="10"/>
  <c r="G40" i="10"/>
  <c r="G39" i="10"/>
  <c r="G38" i="10"/>
  <c r="G37" i="10"/>
  <c r="G36" i="10"/>
  <c r="F36" i="10"/>
  <c r="E36" i="10"/>
  <c r="D36" i="10"/>
  <c r="E35" i="10"/>
  <c r="G91" i="14"/>
  <c r="G90" i="14"/>
  <c r="G89" i="14"/>
  <c r="G88" i="14" s="1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F80" i="14"/>
  <c r="D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D66" i="14"/>
  <c r="D65" i="14" s="1"/>
  <c r="E65" i="14"/>
  <c r="G61" i="14"/>
  <c r="G60" i="14"/>
  <c r="G59" i="14"/>
  <c r="F58" i="14"/>
  <c r="E58" i="14"/>
  <c r="D58" i="14"/>
  <c r="G57" i="14"/>
  <c r="G56" i="14"/>
  <c r="G55" i="14"/>
  <c r="G54" i="14"/>
  <c r="G53" i="14"/>
  <c r="G52" i="14"/>
  <c r="G51" i="14" s="1"/>
  <c r="F51" i="14"/>
  <c r="E51" i="14"/>
  <c r="D51" i="14"/>
  <c r="D50" i="14" s="1"/>
  <c r="G46" i="14"/>
  <c r="G45" i="14"/>
  <c r="G44" i="14"/>
  <c r="F43" i="14"/>
  <c r="E43" i="14"/>
  <c r="D43" i="14"/>
  <c r="D35" i="14" s="1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E51" i="15"/>
  <c r="D51" i="15"/>
  <c r="F50" i="15"/>
  <c r="E80" i="10" l="1"/>
  <c r="G81" i="10"/>
  <c r="G80" i="10" s="1"/>
  <c r="G73" i="10"/>
  <c r="D65" i="10"/>
  <c r="G66" i="10"/>
  <c r="G65" i="10" s="1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50" i="15" l="1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D116" i="15" s="1"/>
  <c r="G109" i="15"/>
  <c r="F109" i="15"/>
  <c r="E109" i="15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G43" i="15" l="1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E104" i="10"/>
  <c r="F103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/>
  <c r="E16" i="13" l="1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<sst xmlns="http://schemas.openxmlformats.org/spreadsheetml/2006/main" count="643" uniqueCount="146">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</sst>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tabSelected="1" view="pageLayout" topLeftCell="A130" zoomScaleNormal="80" workbookViewId="0">
      <selection activeCell="C142" sqref="C142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4" t="s">
        <v>42</v>
      </c>
      <c r="B5" s="205"/>
      <c r="C5" s="206"/>
      <c r="D5" s="206"/>
      <c r="E5" s="207"/>
      <c r="F5" s="207"/>
    </row>
    <row r="6" spans="1:6" s="24" customFormat="1" ht="30" customHeight="1" x14ac:dyDescent="0.2">
      <c r="A6" s="204" t="s">
        <v>46</v>
      </c>
      <c r="B6" s="205"/>
      <c r="C6" s="206"/>
      <c r="D6" s="206"/>
      <c r="E6" s="207"/>
      <c r="F6" s="207"/>
    </row>
    <row r="7" spans="1:6" s="24" customFormat="1" ht="30" customHeight="1" x14ac:dyDescent="0.2">
      <c r="A7" s="204" t="s">
        <v>43</v>
      </c>
      <c r="B7" s="205"/>
      <c r="C7" s="206"/>
      <c r="D7" s="206"/>
      <c r="E7" s="207"/>
      <c r="F7" s="207"/>
    </row>
    <row r="8" spans="1:6" s="24" customFormat="1" ht="30" customHeight="1" x14ac:dyDescent="0.2">
      <c r="A8" s="204" t="s">
        <v>50</v>
      </c>
      <c r="B8" s="205"/>
      <c r="C8" s="206"/>
      <c r="D8" s="206"/>
      <c r="E8" s="207"/>
      <c r="F8" s="207"/>
    </row>
    <row r="9" spans="1:6" s="24" customFormat="1" ht="30" customHeight="1" x14ac:dyDescent="0.2">
      <c r="A9" s="204" t="s">
        <v>44</v>
      </c>
      <c r="B9" s="205"/>
      <c r="C9" s="206"/>
      <c r="D9" s="206"/>
      <c r="E9" s="207"/>
      <c r="F9" s="207"/>
    </row>
    <row r="10" spans="1:6" s="24" customFormat="1" ht="30" customHeight="1" x14ac:dyDescent="0.2">
      <c r="A10" s="204" t="s">
        <v>45</v>
      </c>
      <c r="B10" s="205"/>
      <c r="C10" s="206"/>
      <c r="D10" s="206"/>
      <c r="E10" s="207"/>
      <c r="F10" s="207"/>
    </row>
    <row r="11" spans="1:6" s="24" customFormat="1" ht="30" customHeight="1" x14ac:dyDescent="0.2">
      <c r="A11" s="204" t="s">
        <v>89</v>
      </c>
      <c r="B11" s="205"/>
      <c r="C11" s="206"/>
      <c r="D11" s="206"/>
      <c r="E11" s="207"/>
      <c r="F11" s="207"/>
    </row>
    <row r="12" spans="1:6" s="24" customFormat="1" ht="30" customHeight="1" x14ac:dyDescent="0.2">
      <c r="A12" s="204" t="s">
        <v>93</v>
      </c>
      <c r="B12" s="205"/>
      <c r="C12" s="206"/>
      <c r="D12" s="206"/>
      <c r="E12" s="207"/>
      <c r="F12" s="207"/>
    </row>
    <row r="13" spans="1:6" s="24" customFormat="1" ht="42.75" customHeight="1" x14ac:dyDescent="0.2">
      <c r="A13" s="204" t="s">
        <v>90</v>
      </c>
      <c r="B13" s="205"/>
      <c r="C13" s="206"/>
      <c r="D13" s="206"/>
      <c r="E13" s="207"/>
      <c r="F13" s="207"/>
    </row>
    <row r="14" spans="1:6" s="24" customFormat="1" ht="30" customHeight="1" x14ac:dyDescent="0.2">
      <c r="A14" s="204" t="s">
        <v>49</v>
      </c>
      <c r="B14" s="205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04" t="s">
        <v>86</v>
      </c>
      <c r="B15" s="205"/>
      <c r="C15" s="206"/>
      <c r="D15" s="206"/>
      <c r="E15" s="207"/>
      <c r="F15" s="207"/>
    </row>
    <row r="16" spans="1:6" s="24" customFormat="1" ht="12.75" x14ac:dyDescent="0.2">
      <c r="A16" s="204" t="s">
        <v>87</v>
      </c>
      <c r="B16" s="205"/>
      <c r="C16" s="206"/>
      <c r="D16" s="206"/>
      <c r="E16" s="207"/>
      <c r="F16" s="207"/>
    </row>
    <row r="17" spans="1:9" s="24" customFormat="1" ht="12.75" x14ac:dyDescent="0.2">
      <c r="A17" s="204" t="s">
        <v>88</v>
      </c>
      <c r="B17" s="205"/>
      <c r="C17" s="206"/>
      <c r="D17" s="206"/>
      <c r="E17" s="207"/>
      <c r="F17" s="207"/>
    </row>
    <row r="18" spans="1:9" s="24" customFormat="1" ht="12.75" x14ac:dyDescent="0.2">
      <c r="A18" s="204" t="s">
        <v>127</v>
      </c>
      <c r="B18" s="205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53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53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53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53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53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53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53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53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53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7" t="s">
        <v>52</v>
      </c>
      <c r="B98" s="183"/>
      <c r="C98" s="184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2.75" x14ac:dyDescent="0.2">
      <c r="A99" s="164" t="s">
        <v>51</v>
      </c>
      <c r="B99" s="178"/>
      <c r="C99" s="179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64" t="s">
        <v>26</v>
      </c>
      <c r="B100" s="178"/>
      <c r="C100" s="179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64" t="s">
        <v>27</v>
      </c>
      <c r="B101" s="178"/>
      <c r="C101" s="179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64" t="s">
        <v>28</v>
      </c>
      <c r="B102" s="178"/>
      <c r="C102" s="179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67" t="s">
        <v>57</v>
      </c>
      <c r="B103" s="183"/>
      <c r="C103" s="184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64" t="s">
        <v>58</v>
      </c>
      <c r="B104" s="178"/>
      <c r="C104" s="179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64" t="s">
        <v>59</v>
      </c>
      <c r="B105" s="178"/>
      <c r="C105" s="179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64" t="s">
        <v>60</v>
      </c>
      <c r="B106" s="178"/>
      <c r="C106" s="179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64" t="s">
        <v>76</v>
      </c>
      <c r="B107" s="178"/>
      <c r="C107" s="179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64" t="s">
        <v>64</v>
      </c>
      <c r="B108" s="178"/>
      <c r="C108" s="179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67" t="s">
        <v>56</v>
      </c>
      <c r="B109" s="183"/>
      <c r="C109" s="184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2.75" x14ac:dyDescent="0.2">
      <c r="A110" s="164" t="s">
        <v>67</v>
      </c>
      <c r="B110" s="178"/>
      <c r="C110" s="179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64" t="s">
        <v>68</v>
      </c>
      <c r="B111" s="178"/>
      <c r="C111" s="179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64" t="s">
        <v>69</v>
      </c>
      <c r="B112" s="178"/>
      <c r="C112" s="179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64" t="s">
        <v>70</v>
      </c>
      <c r="B113" s="178"/>
      <c r="C113" s="179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64" t="s">
        <v>71</v>
      </c>
      <c r="B114" s="178"/>
      <c r="C114" s="179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64" t="s">
        <v>72</v>
      </c>
      <c r="B115" s="178"/>
      <c r="C115" s="179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67" t="s">
        <v>61</v>
      </c>
      <c r="B116" s="183"/>
      <c r="C116" s="184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2.75" x14ac:dyDescent="0.2">
      <c r="A117" s="164" t="s">
        <v>63</v>
      </c>
      <c r="B117" s="178"/>
      <c r="C117" s="179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67" t="s">
        <v>62</v>
      </c>
      <c r="B118" s="183"/>
      <c r="C118" s="184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2.75" x14ac:dyDescent="0.2">
      <c r="A119" s="164" t="s">
        <v>73</v>
      </c>
      <c r="B119" s="178"/>
      <c r="C119" s="179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64" t="s">
        <v>140</v>
      </c>
      <c r="B120" s="178"/>
      <c r="C120" s="179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64" t="s">
        <v>74</v>
      </c>
      <c r="B121" s="178"/>
      <c r="C121" s="179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64" t="s">
        <v>75</v>
      </c>
      <c r="B122" s="178"/>
      <c r="C122" s="179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67" t="s">
        <v>66</v>
      </c>
      <c r="B123" s="183"/>
      <c r="C123" s="184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2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64" t="s">
        <v>36</v>
      </c>
      <c r="B131" s="165"/>
      <c r="C131" s="166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64" t="s">
        <v>54</v>
      </c>
      <c r="B132" s="165"/>
      <c r="C132" s="166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64" t="s">
        <v>31</v>
      </c>
      <c r="B133" s="165"/>
      <c r="C133" s="166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64" t="s">
        <v>40</v>
      </c>
      <c r="B134" s="165"/>
      <c r="C134" s="166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64" t="s">
        <v>30</v>
      </c>
      <c r="B135" s="165"/>
      <c r="C135" s="166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64" t="s">
        <v>32</v>
      </c>
      <c r="B136" s="165"/>
      <c r="C136" s="166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64" t="s">
        <v>39</v>
      </c>
      <c r="B137" s="165"/>
      <c r="C137" s="166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67" t="s">
        <v>111</v>
      </c>
      <c r="B138" s="168"/>
      <c r="C138" s="169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25">
      <c r="A140" s="170" t="s">
        <v>131</v>
      </c>
      <c r="B140" s="171"/>
      <c r="C140" s="172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sheetProtection sheet="1" objects="1" scenarios="1"/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11 a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2" zoomScaleNormal="80" workbookViewId="0">
      <selection activeCell="C14" sqref="C14:F14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7" t="s">
        <v>42</v>
      </c>
      <c r="B5" s="192"/>
      <c r="C5" s="206"/>
      <c r="D5" s="206"/>
      <c r="E5" s="207"/>
      <c r="F5" s="207"/>
    </row>
    <row r="6" spans="1:6" s="24" customFormat="1" ht="30" customHeight="1" x14ac:dyDescent="0.2">
      <c r="A6" s="217" t="s">
        <v>46</v>
      </c>
      <c r="B6" s="192"/>
      <c r="C6" s="206"/>
      <c r="D6" s="206"/>
      <c r="E6" s="207"/>
      <c r="F6" s="207"/>
    </row>
    <row r="7" spans="1:6" s="24" customFormat="1" ht="30" customHeight="1" x14ac:dyDescent="0.2">
      <c r="A7" s="217" t="s">
        <v>43</v>
      </c>
      <c r="B7" s="192"/>
      <c r="C7" s="206"/>
      <c r="D7" s="206"/>
      <c r="E7" s="207"/>
      <c r="F7" s="207"/>
    </row>
    <row r="8" spans="1:6" s="24" customFormat="1" ht="30" customHeight="1" x14ac:dyDescent="0.2">
      <c r="A8" s="217" t="s">
        <v>50</v>
      </c>
      <c r="B8" s="192"/>
      <c r="C8" s="206"/>
      <c r="D8" s="206"/>
      <c r="E8" s="207"/>
      <c r="F8" s="207"/>
    </row>
    <row r="9" spans="1:6" s="24" customFormat="1" ht="30" customHeight="1" x14ac:dyDescent="0.2">
      <c r="A9" s="217" t="s">
        <v>44</v>
      </c>
      <c r="B9" s="192"/>
      <c r="C9" s="206"/>
      <c r="D9" s="206"/>
      <c r="E9" s="207"/>
      <c r="F9" s="207"/>
    </row>
    <row r="10" spans="1:6" s="24" customFormat="1" ht="30" customHeight="1" x14ac:dyDescent="0.2">
      <c r="A10" s="217" t="s">
        <v>45</v>
      </c>
      <c r="B10" s="192"/>
      <c r="C10" s="206"/>
      <c r="D10" s="206"/>
      <c r="E10" s="207"/>
      <c r="F10" s="207"/>
    </row>
    <row r="11" spans="1:6" s="24" customFormat="1" ht="30" customHeight="1" x14ac:dyDescent="0.2">
      <c r="A11" s="217" t="s">
        <v>89</v>
      </c>
      <c r="B11" s="192"/>
      <c r="C11" s="206"/>
      <c r="D11" s="206"/>
      <c r="E11" s="207"/>
      <c r="F11" s="207"/>
    </row>
    <row r="12" spans="1:6" s="24" customFormat="1" ht="30" customHeight="1" x14ac:dyDescent="0.2">
      <c r="A12" s="217" t="s">
        <v>93</v>
      </c>
      <c r="B12" s="192"/>
      <c r="C12" s="206"/>
      <c r="D12" s="206"/>
      <c r="E12" s="207"/>
      <c r="F12" s="207"/>
    </row>
    <row r="13" spans="1:6" s="24" customFormat="1" ht="42.75" customHeight="1" x14ac:dyDescent="0.2">
      <c r="A13" s="217" t="s">
        <v>90</v>
      </c>
      <c r="B13" s="192"/>
      <c r="C13" s="206"/>
      <c r="D13" s="206"/>
      <c r="E13" s="207"/>
      <c r="F13" s="207"/>
    </row>
    <row r="14" spans="1:6" s="24" customFormat="1" ht="30" customHeight="1" x14ac:dyDescent="0.2">
      <c r="A14" s="217" t="s">
        <v>49</v>
      </c>
      <c r="B14" s="192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17" t="s">
        <v>86</v>
      </c>
      <c r="B15" s="192"/>
      <c r="C15" s="206"/>
      <c r="D15" s="206"/>
      <c r="E15" s="207"/>
      <c r="F15" s="207"/>
    </row>
    <row r="16" spans="1:6" s="24" customFormat="1" ht="12.75" x14ac:dyDescent="0.2">
      <c r="A16" s="217" t="s">
        <v>87</v>
      </c>
      <c r="B16" s="192"/>
      <c r="C16" s="206"/>
      <c r="D16" s="206"/>
      <c r="E16" s="207"/>
      <c r="F16" s="207"/>
    </row>
    <row r="17" spans="1:9" s="24" customFormat="1" ht="12.75" x14ac:dyDescent="0.2">
      <c r="A17" s="217" t="s">
        <v>88</v>
      </c>
      <c r="B17" s="192"/>
      <c r="C17" s="206"/>
      <c r="D17" s="206"/>
      <c r="E17" s="207"/>
      <c r="F17" s="207"/>
    </row>
    <row r="18" spans="1:9" s="24" customFormat="1" ht="12.75" x14ac:dyDescent="0.2">
      <c r="A18" s="217" t="s">
        <v>127</v>
      </c>
      <c r="B18" s="192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7" t="s">
        <v>52</v>
      </c>
      <c r="B98" s="165"/>
      <c r="C98" s="166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x14ac:dyDescent="0.2">
      <c r="A99" s="164" t="s">
        <v>51</v>
      </c>
      <c r="B99" s="165"/>
      <c r="C99" s="166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64" t="s">
        <v>26</v>
      </c>
      <c r="B100" s="165"/>
      <c r="C100" s="166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64" t="s">
        <v>27</v>
      </c>
      <c r="B101" s="165"/>
      <c r="C101" s="166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64" t="s">
        <v>28</v>
      </c>
      <c r="B102" s="165"/>
      <c r="C102" s="166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67" t="s">
        <v>57</v>
      </c>
      <c r="B103" s="165"/>
      <c r="C103" s="166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67" t="s">
        <v>58</v>
      </c>
      <c r="B104" s="165"/>
      <c r="C104" s="166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64" t="s">
        <v>59</v>
      </c>
      <c r="B105" s="165"/>
      <c r="C105" s="166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64" t="s">
        <v>60</v>
      </c>
      <c r="B106" s="165"/>
      <c r="C106" s="166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64" t="s">
        <v>76</v>
      </c>
      <c r="B107" s="165"/>
      <c r="C107" s="166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64" t="s">
        <v>64</v>
      </c>
      <c r="B108" s="165"/>
      <c r="C108" s="166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67" t="s">
        <v>56</v>
      </c>
      <c r="B109" s="165"/>
      <c r="C109" s="166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164" t="s">
        <v>67</v>
      </c>
      <c r="B110" s="165"/>
      <c r="C110" s="166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64" t="s">
        <v>68</v>
      </c>
      <c r="B111" s="165"/>
      <c r="C111" s="166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64" t="s">
        <v>69</v>
      </c>
      <c r="B112" s="165"/>
      <c r="C112" s="166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64" t="s">
        <v>70</v>
      </c>
      <c r="B113" s="165"/>
      <c r="C113" s="166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64" t="s">
        <v>71</v>
      </c>
      <c r="B114" s="165"/>
      <c r="C114" s="166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64" t="s">
        <v>72</v>
      </c>
      <c r="B115" s="165"/>
      <c r="C115" s="166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67" t="s">
        <v>61</v>
      </c>
      <c r="B116" s="165"/>
      <c r="C116" s="166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164" t="s">
        <v>63</v>
      </c>
      <c r="B117" s="165"/>
      <c r="C117" s="166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67" t="s">
        <v>62</v>
      </c>
      <c r="B118" s="165"/>
      <c r="C118" s="166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164" t="s">
        <v>73</v>
      </c>
      <c r="B119" s="165"/>
      <c r="C119" s="166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64" t="s">
        <v>140</v>
      </c>
      <c r="B120" s="165"/>
      <c r="C120" s="166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64" t="s">
        <v>74</v>
      </c>
      <c r="B121" s="165"/>
      <c r="C121" s="166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64" t="s">
        <v>75</v>
      </c>
      <c r="B122" s="165"/>
      <c r="C122" s="166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67" t="s">
        <v>66</v>
      </c>
      <c r="B123" s="165"/>
      <c r="C123" s="166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64" t="s">
        <v>36</v>
      </c>
      <c r="B131" s="165"/>
      <c r="C131" s="166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64" t="s">
        <v>54</v>
      </c>
      <c r="B132" s="165"/>
      <c r="C132" s="166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64" t="s">
        <v>31</v>
      </c>
      <c r="B133" s="165"/>
      <c r="C133" s="166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64" t="s">
        <v>40</v>
      </c>
      <c r="B134" s="165"/>
      <c r="C134" s="166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64" t="s">
        <v>30</v>
      </c>
      <c r="B135" s="165"/>
      <c r="C135" s="166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64" t="s">
        <v>32</v>
      </c>
      <c r="B136" s="165"/>
      <c r="C136" s="166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64" t="s">
        <v>39</v>
      </c>
      <c r="B137" s="165"/>
      <c r="C137" s="166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67" t="s">
        <v>111</v>
      </c>
      <c r="B138" s="168"/>
      <c r="C138" s="169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25">
      <c r="A140" s="216" t="s">
        <v>132</v>
      </c>
      <c r="B140" s="174"/>
      <c r="C140" s="175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144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11 a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24" zoomScaleNormal="80" workbookViewId="0">
      <selection activeCell="E145" sqref="E14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4" t="s">
        <v>42</v>
      </c>
      <c r="B5" s="228"/>
      <c r="C5" s="206"/>
      <c r="D5" s="206"/>
      <c r="E5" s="207"/>
      <c r="F5" s="207"/>
    </row>
    <row r="6" spans="1:6" s="24" customFormat="1" ht="30" customHeight="1" x14ac:dyDescent="0.2">
      <c r="A6" s="204" t="s">
        <v>46</v>
      </c>
      <c r="B6" s="228"/>
      <c r="C6" s="206"/>
      <c r="D6" s="206"/>
      <c r="E6" s="207"/>
      <c r="F6" s="207"/>
    </row>
    <row r="7" spans="1:6" s="24" customFormat="1" ht="30" customHeight="1" x14ac:dyDescent="0.2">
      <c r="A7" s="204" t="s">
        <v>43</v>
      </c>
      <c r="B7" s="228"/>
      <c r="C7" s="206"/>
      <c r="D7" s="206"/>
      <c r="E7" s="207"/>
      <c r="F7" s="207"/>
    </row>
    <row r="8" spans="1:6" s="24" customFormat="1" ht="30" customHeight="1" x14ac:dyDescent="0.2">
      <c r="A8" s="204" t="s">
        <v>50</v>
      </c>
      <c r="B8" s="228"/>
      <c r="C8" s="206"/>
      <c r="D8" s="206"/>
      <c r="E8" s="207"/>
      <c r="F8" s="207"/>
    </row>
    <row r="9" spans="1:6" s="24" customFormat="1" ht="30" customHeight="1" x14ac:dyDescent="0.2">
      <c r="A9" s="204" t="s">
        <v>44</v>
      </c>
      <c r="B9" s="228"/>
      <c r="C9" s="206"/>
      <c r="D9" s="206"/>
      <c r="E9" s="207"/>
      <c r="F9" s="207"/>
    </row>
    <row r="10" spans="1:6" s="24" customFormat="1" ht="30" customHeight="1" x14ac:dyDescent="0.2">
      <c r="A10" s="204" t="s">
        <v>45</v>
      </c>
      <c r="B10" s="228"/>
      <c r="C10" s="206"/>
      <c r="D10" s="206"/>
      <c r="E10" s="207"/>
      <c r="F10" s="207"/>
    </row>
    <row r="11" spans="1:6" s="24" customFormat="1" ht="30" customHeight="1" x14ac:dyDescent="0.2">
      <c r="A11" s="204" t="s">
        <v>89</v>
      </c>
      <c r="B11" s="228"/>
      <c r="C11" s="206"/>
      <c r="D11" s="206"/>
      <c r="E11" s="207"/>
      <c r="F11" s="207"/>
    </row>
    <row r="12" spans="1:6" s="24" customFormat="1" ht="30" customHeight="1" x14ac:dyDescent="0.2">
      <c r="A12" s="204" t="s">
        <v>93</v>
      </c>
      <c r="B12" s="228"/>
      <c r="C12" s="206"/>
      <c r="D12" s="206"/>
      <c r="E12" s="207"/>
      <c r="F12" s="207"/>
    </row>
    <row r="13" spans="1:6" s="24" customFormat="1" ht="42.75" customHeight="1" x14ac:dyDescent="0.2">
      <c r="A13" s="204" t="s">
        <v>90</v>
      </c>
      <c r="B13" s="228"/>
      <c r="C13" s="206"/>
      <c r="D13" s="206"/>
      <c r="E13" s="207"/>
      <c r="F13" s="207"/>
    </row>
    <row r="14" spans="1:6" s="24" customFormat="1" ht="30" customHeight="1" x14ac:dyDescent="0.2">
      <c r="A14" s="204" t="s">
        <v>49</v>
      </c>
      <c r="B14" s="228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04" t="s">
        <v>86</v>
      </c>
      <c r="B15" s="228"/>
      <c r="C15" s="206"/>
      <c r="D15" s="206"/>
      <c r="E15" s="207"/>
      <c r="F15" s="207"/>
    </row>
    <row r="16" spans="1:6" s="24" customFormat="1" ht="12.75" x14ac:dyDescent="0.2">
      <c r="A16" s="204" t="s">
        <v>87</v>
      </c>
      <c r="B16" s="228"/>
      <c r="C16" s="206"/>
      <c r="D16" s="206"/>
      <c r="E16" s="207"/>
      <c r="F16" s="207"/>
    </row>
    <row r="17" spans="1:9" s="24" customFormat="1" ht="12.75" x14ac:dyDescent="0.2">
      <c r="A17" s="204" t="s">
        <v>88</v>
      </c>
      <c r="B17" s="228"/>
      <c r="C17" s="206"/>
      <c r="D17" s="206"/>
      <c r="E17" s="207"/>
      <c r="F17" s="207"/>
    </row>
    <row r="18" spans="1:9" s="24" customFormat="1" ht="12.75" x14ac:dyDescent="0.2">
      <c r="A18" s="204" t="s">
        <v>127</v>
      </c>
      <c r="B18" s="228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5" t="s">
        <v>29</v>
      </c>
      <c r="B97" s="226"/>
      <c r="C97" s="227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">
      <c r="A98" s="180" t="s">
        <v>52</v>
      </c>
      <c r="B98" s="181"/>
      <c r="C98" s="18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">
      <c r="A99" s="218" t="s">
        <v>51</v>
      </c>
      <c r="B99" s="219"/>
      <c r="C99" s="220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218" t="s">
        <v>26</v>
      </c>
      <c r="B100" s="219"/>
      <c r="C100" s="220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218" t="s">
        <v>27</v>
      </c>
      <c r="B101" s="219"/>
      <c r="C101" s="220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218" t="s">
        <v>28</v>
      </c>
      <c r="B102" s="219"/>
      <c r="C102" s="220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80" t="s">
        <v>57</v>
      </c>
      <c r="B103" s="181"/>
      <c r="C103" s="18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218" t="s">
        <v>58</v>
      </c>
      <c r="B104" s="219"/>
      <c r="C104" s="220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218" t="s">
        <v>59</v>
      </c>
      <c r="B105" s="219"/>
      <c r="C105" s="220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218" t="s">
        <v>60</v>
      </c>
      <c r="B106" s="219"/>
      <c r="C106" s="220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218" t="s">
        <v>76</v>
      </c>
      <c r="B107" s="219"/>
      <c r="C107" s="220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218" t="s">
        <v>64</v>
      </c>
      <c r="B108" s="219"/>
      <c r="C108" s="220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80" t="s">
        <v>56</v>
      </c>
      <c r="B109" s="181"/>
      <c r="C109" s="18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218" t="s">
        <v>67</v>
      </c>
      <c r="B110" s="219"/>
      <c r="C110" s="220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218" t="s">
        <v>68</v>
      </c>
      <c r="B111" s="219"/>
      <c r="C111" s="220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218" t="s">
        <v>69</v>
      </c>
      <c r="B112" s="219"/>
      <c r="C112" s="220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218" t="s">
        <v>70</v>
      </c>
      <c r="B113" s="219"/>
      <c r="C113" s="220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218" t="s">
        <v>71</v>
      </c>
      <c r="B114" s="219"/>
      <c r="C114" s="220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218" t="s">
        <v>72</v>
      </c>
      <c r="B115" s="219"/>
      <c r="C115" s="220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80" t="s">
        <v>61</v>
      </c>
      <c r="B116" s="181"/>
      <c r="C116" s="18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218" t="s">
        <v>63</v>
      </c>
      <c r="B117" s="219"/>
      <c r="C117" s="220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80" t="s">
        <v>62</v>
      </c>
      <c r="B118" s="181"/>
      <c r="C118" s="18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218" t="s">
        <v>73</v>
      </c>
      <c r="B119" s="219"/>
      <c r="C119" s="220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218" t="s">
        <v>141</v>
      </c>
      <c r="B120" s="219"/>
      <c r="C120" s="220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218" t="s">
        <v>74</v>
      </c>
      <c r="B121" s="219"/>
      <c r="C121" s="220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218" t="s">
        <v>75</v>
      </c>
      <c r="B122" s="219"/>
      <c r="C122" s="220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80" t="s">
        <v>66</v>
      </c>
      <c r="B123" s="181"/>
      <c r="C123" s="18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221" t="s">
        <v>55</v>
      </c>
      <c r="B124" s="222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23" t="s">
        <v>122</v>
      </c>
      <c r="B125" s="224"/>
      <c r="C125" s="224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25">
      <c r="A140" s="170" t="s">
        <v>131</v>
      </c>
      <c r="B140" s="186"/>
      <c r="C140" s="187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11 a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B6" sqref="B6:B7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1" t="s">
        <v>145</v>
      </c>
      <c r="B4" s="146">
        <v>0</v>
      </c>
      <c r="C4" s="3"/>
    </row>
    <row r="5" spans="1:3" x14ac:dyDescent="0.2">
      <c r="A5" s="56" t="s">
        <v>113</v>
      </c>
      <c r="B5" s="146">
        <v>0</v>
      </c>
      <c r="C5" s="3"/>
    </row>
    <row r="6" spans="1:3" x14ac:dyDescent="0.2">
      <c r="A6" s="58" t="s">
        <v>114</v>
      </c>
      <c r="B6" s="118">
        <f>B4-B5</f>
        <v>0</v>
      </c>
      <c r="C6" s="3"/>
    </row>
    <row r="7" spans="1:3" ht="14.25" customHeight="1" thickBot="1" x14ac:dyDescent="0.25">
      <c r="A7" s="114" t="s">
        <v>135</v>
      </c>
      <c r="B7" s="115">
        <f>'Sociální služba 1'!C142</f>
        <v>0</v>
      </c>
      <c r="C7" s="30"/>
    </row>
    <row r="8" spans="1:3" ht="13.5" thickBot="1" x14ac:dyDescent="0.25">
      <c r="A8" s="116" t="s">
        <v>123</v>
      </c>
      <c r="B8" s="147">
        <f>(100%-B7)*B6</f>
        <v>0</v>
      </c>
      <c r="C8" s="3"/>
    </row>
    <row r="9" spans="1:3" x14ac:dyDescent="0.2">
      <c r="A9" s="141" t="s">
        <v>124</v>
      </c>
      <c r="B9" s="117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topLeftCell="A7" zoomScaleNormal="80" workbookViewId="0">
      <selection activeCell="F19" sqref="F19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6" t="s">
        <v>133</v>
      </c>
    </row>
    <row r="2" spans="1:337" ht="18" x14ac:dyDescent="0.25">
      <c r="A2" s="67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.5" thickBot="1" x14ac:dyDescent="0.3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2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11 a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MAS</cp:lastModifiedBy>
  <cp:lastPrinted>2016-03-16T14:27:57Z</cp:lastPrinted>
  <dcterms:created xsi:type="dcterms:W3CDTF">2013-03-22T19:53:10Z</dcterms:created>
  <dcterms:modified xsi:type="dcterms:W3CDTF">2017-08-15T10:56:38Z</dcterms:modified>
</cp:coreProperties>
</file>